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VV\Desktop\"/>
    </mc:Choice>
  </mc:AlternateContent>
  <bookViews>
    <workbookView xWindow="0" yWindow="0" windowWidth="20490" windowHeight="7650"/>
  </bookViews>
  <sheets>
    <sheet name="FlightGlobal Airport Top 10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" l="1"/>
  <c r="F43" i="1"/>
  <c r="F41" i="1"/>
  <c r="F20" i="1"/>
  <c r="F19" i="1"/>
  <c r="F103" i="1" s="1"/>
</calcChain>
</file>

<file path=xl/sharedStrings.xml><?xml version="1.0" encoding="utf-8"?>
<sst xmlns="http://schemas.openxmlformats.org/spreadsheetml/2006/main" count="411" uniqueCount="308">
  <si>
    <t>TOTAL</t>
  </si>
  <si>
    <t>Ranking</t>
  </si>
  <si>
    <t>City</t>
  </si>
  <si>
    <t xml:space="preserve">Airport </t>
  </si>
  <si>
    <t>Airport code</t>
  </si>
  <si>
    <t>Pax (000)</t>
  </si>
  <si>
    <t>Atlanta</t>
  </si>
  <si>
    <t>Hartsfield Int'l</t>
  </si>
  <si>
    <t>ATL</t>
  </si>
  <si>
    <t>USA</t>
  </si>
  <si>
    <t>Beijing</t>
  </si>
  <si>
    <t>Capital</t>
  </si>
  <si>
    <t>PEK</t>
  </si>
  <si>
    <t>China</t>
  </si>
  <si>
    <t>Los Angeles</t>
  </si>
  <si>
    <t xml:space="preserve">International </t>
  </si>
  <si>
    <t>LAX</t>
  </si>
  <si>
    <t>Dubai</t>
  </si>
  <si>
    <t>International</t>
  </si>
  <si>
    <t>DXB</t>
  </si>
  <si>
    <t>UAE</t>
  </si>
  <si>
    <t>Tokyo</t>
  </si>
  <si>
    <t>Haneda Int'l</t>
  </si>
  <si>
    <t>HND</t>
  </si>
  <si>
    <t>Japan</t>
  </si>
  <si>
    <t>Chicago</t>
  </si>
  <si>
    <t xml:space="preserve">O'Hare International </t>
  </si>
  <si>
    <t>ORD</t>
  </si>
  <si>
    <t>London</t>
  </si>
  <si>
    <t>Heathrow</t>
  </si>
  <si>
    <t>LHR</t>
  </si>
  <si>
    <t>UK</t>
  </si>
  <si>
    <t>Shanghai</t>
  </si>
  <si>
    <t xml:space="preserve">Pudong International </t>
  </si>
  <si>
    <t>PVG</t>
  </si>
  <si>
    <t>Paris</t>
  </si>
  <si>
    <t>Charles de Gaulle</t>
  </si>
  <si>
    <t>CDG</t>
  </si>
  <si>
    <t>France</t>
  </si>
  <si>
    <t xml:space="preserve">Dallas/Fort Worth </t>
  </si>
  <si>
    <t>DFW</t>
  </si>
  <si>
    <t>Guangzhou</t>
  </si>
  <si>
    <t>Baiyun International</t>
  </si>
  <si>
    <t>CAN</t>
  </si>
  <si>
    <t>Amsterdam</t>
  </si>
  <si>
    <t>Schiphol</t>
  </si>
  <si>
    <t>AMS</t>
  </si>
  <si>
    <t>Netherlands</t>
  </si>
  <si>
    <t xml:space="preserve">Hong Kong </t>
  </si>
  <si>
    <t>HKG</t>
  </si>
  <si>
    <t>Hong Kong</t>
  </si>
  <si>
    <t>Seoul</t>
  </si>
  <si>
    <t xml:space="preserve">Incheon International </t>
  </si>
  <si>
    <t>ICN</t>
  </si>
  <si>
    <t>South Korea</t>
  </si>
  <si>
    <t xml:space="preserve">Frankfurt </t>
  </si>
  <si>
    <t>FRA</t>
  </si>
  <si>
    <t>Germany</t>
  </si>
  <si>
    <t>Denver</t>
  </si>
  <si>
    <t>DEN</t>
  </si>
  <si>
    <t>Istanbul</t>
  </si>
  <si>
    <t>Ataturk International</t>
  </si>
  <si>
    <t>IST</t>
  </si>
  <si>
    <t>Turkey</t>
  </si>
  <si>
    <t>Delhi</t>
  </si>
  <si>
    <t>Indira Gandhi Int'l</t>
  </si>
  <si>
    <t>DEL</t>
  </si>
  <si>
    <t>India</t>
  </si>
  <si>
    <t>Singapore</t>
  </si>
  <si>
    <t>Changi</t>
  </si>
  <si>
    <t>SIN</t>
  </si>
  <si>
    <t>Bangkok</t>
  </si>
  <si>
    <t xml:space="preserve">Suvarnabhumi </t>
  </si>
  <si>
    <t>BKK</t>
  </si>
  <si>
    <t>Thailand</t>
  </si>
  <si>
    <t>Soekarno Hatta Int'l</t>
  </si>
  <si>
    <t>CGK</t>
  </si>
  <si>
    <t>Indonesia</t>
  </si>
  <si>
    <t>New York</t>
  </si>
  <si>
    <t>JFK</t>
  </si>
  <si>
    <t>Kuala Lumpur</t>
  </si>
  <si>
    <t>KUL</t>
  </si>
  <si>
    <t>Malaysia</t>
  </si>
  <si>
    <t>Madrid</t>
  </si>
  <si>
    <t>Barajas</t>
  </si>
  <si>
    <t>MAD</t>
  </si>
  <si>
    <t>Spain</t>
  </si>
  <si>
    <t>San Francisco</t>
  </si>
  <si>
    <t>SFO</t>
  </si>
  <si>
    <t>Chengdu</t>
  </si>
  <si>
    <t xml:space="preserve">Shuangliu Int'l </t>
  </si>
  <si>
    <t>CTU</t>
  </si>
  <si>
    <t>Shenzhen</t>
  </si>
  <si>
    <t>Baoan International</t>
  </si>
  <si>
    <t>SZX</t>
  </si>
  <si>
    <t>Barcelona</t>
  </si>
  <si>
    <t>El Prat</t>
  </si>
  <si>
    <t>BCN</t>
  </si>
  <si>
    <t>Seattle</t>
  </si>
  <si>
    <t>Tacoma International</t>
  </si>
  <si>
    <t>SEA</t>
  </si>
  <si>
    <t>Las Vegas</t>
  </si>
  <si>
    <t xml:space="preserve">McCarran Int'l </t>
  </si>
  <si>
    <t>LAS</t>
  </si>
  <si>
    <t>Orlando</t>
  </si>
  <si>
    <t>MCO</t>
  </si>
  <si>
    <t>Toronto</t>
  </si>
  <si>
    <t>Pearson International</t>
  </si>
  <si>
    <t>YYZ</t>
  </si>
  <si>
    <t>Canada</t>
  </si>
  <si>
    <t>Mexico City</t>
  </si>
  <si>
    <t>Benito Juarez Int'l</t>
  </si>
  <si>
    <t>MEX</t>
  </si>
  <si>
    <t>Mexico</t>
  </si>
  <si>
    <t>Charlotte</t>
  </si>
  <si>
    <t>Douglas</t>
  </si>
  <si>
    <t>CLT</t>
  </si>
  <si>
    <t>Moscow</t>
  </si>
  <si>
    <t>Sheremetyevo Int'l</t>
  </si>
  <si>
    <t>SVO</t>
  </si>
  <si>
    <t>Russia</t>
  </si>
  <si>
    <t>Taipei</t>
  </si>
  <si>
    <t>Taoyuan International</t>
  </si>
  <si>
    <t>TPE</t>
  </si>
  <si>
    <t>Taiwan</t>
  </si>
  <si>
    <t>Kunming</t>
  </si>
  <si>
    <t>Changshui Int'l</t>
  </si>
  <si>
    <t>KMG</t>
  </si>
  <si>
    <t>Munich</t>
  </si>
  <si>
    <t>MUC</t>
  </si>
  <si>
    <t>Manila</t>
  </si>
  <si>
    <t>Ninoy Aquino Int'l</t>
  </si>
  <si>
    <t>MNL</t>
  </si>
  <si>
    <t>Philippines</t>
  </si>
  <si>
    <t>Xian</t>
  </si>
  <si>
    <t>Xianyang Int'l</t>
  </si>
  <si>
    <t>XIY</t>
  </si>
  <si>
    <t>Mumbai</t>
  </si>
  <si>
    <t>BOM</t>
  </si>
  <si>
    <t xml:space="preserve">Gatwick </t>
  </si>
  <si>
    <t>LGW</t>
  </si>
  <si>
    <t>Newark</t>
  </si>
  <si>
    <t>Liberty International</t>
  </si>
  <si>
    <t>EWR</t>
  </si>
  <si>
    <t>Phoenix</t>
  </si>
  <si>
    <t>Sky Harbor</t>
  </si>
  <si>
    <t>PHX</t>
  </si>
  <si>
    <t>Miami</t>
  </si>
  <si>
    <t>MIA</t>
  </si>
  <si>
    <t>Hongqiao Int'l</t>
  </si>
  <si>
    <t>SHA</t>
  </si>
  <si>
    <t>Houston</t>
  </si>
  <si>
    <t>George Bush</t>
  </si>
  <si>
    <t>IAH</t>
  </si>
  <si>
    <t>Chongqing</t>
  </si>
  <si>
    <t>Jiangbei Int'l</t>
  </si>
  <si>
    <t>CKG</t>
  </si>
  <si>
    <t>Sydney</t>
  </si>
  <si>
    <t>Kingsford Smith Int'l</t>
  </si>
  <si>
    <t>SYD</t>
  </si>
  <si>
    <t>Australia</t>
  </si>
  <si>
    <t>Narita International</t>
  </si>
  <si>
    <t>NRT</t>
  </si>
  <si>
    <t>Rome</t>
  </si>
  <si>
    <t>Fiumicino</t>
  </si>
  <si>
    <t>FCO</t>
  </si>
  <si>
    <t>Italy</t>
  </si>
  <si>
    <t>Sao Paulo</t>
  </si>
  <si>
    <t>Guarulhos Int'l</t>
  </si>
  <si>
    <t>GRU</t>
  </si>
  <si>
    <t>Brazil</t>
  </si>
  <si>
    <t>Boston</t>
  </si>
  <si>
    <t>Logan International</t>
  </si>
  <si>
    <t>BOS</t>
  </si>
  <si>
    <t>Don Mueang Int'l</t>
  </si>
  <si>
    <t>DMK</t>
  </si>
  <si>
    <t>Hangzhou</t>
  </si>
  <si>
    <t>Xiaoshan Int'l</t>
  </si>
  <si>
    <t>HGH</t>
  </si>
  <si>
    <t>Minneapolis-St. Paul</t>
  </si>
  <si>
    <t>MSP</t>
  </si>
  <si>
    <t>Doha</t>
  </si>
  <si>
    <t>DOH</t>
  </si>
  <si>
    <t>Qatar</t>
  </si>
  <si>
    <t>King Abdulaziz Int'l</t>
  </si>
  <si>
    <t>JED</t>
  </si>
  <si>
    <t>Saudi Arabia</t>
  </si>
  <si>
    <t>Melbourne</t>
  </si>
  <si>
    <t xml:space="preserve">Tullamarine </t>
  </si>
  <si>
    <t>MEL</t>
  </si>
  <si>
    <t>Detroit</t>
  </si>
  <si>
    <t>Wayne County</t>
  </si>
  <si>
    <t>DTW</t>
  </si>
  <si>
    <t>Fort Lauderdale</t>
  </si>
  <si>
    <t>Hollywood Int'l</t>
  </si>
  <si>
    <t>FLL</t>
  </si>
  <si>
    <t>Antalya</t>
  </si>
  <si>
    <t>AYT</t>
  </si>
  <si>
    <t>Sabiha Gokcen Int'l</t>
  </si>
  <si>
    <t>SAW</t>
  </si>
  <si>
    <t>Bogota</t>
  </si>
  <si>
    <t>El Dorado Int'l</t>
  </si>
  <si>
    <t>BOG</t>
  </si>
  <si>
    <t>Colombia</t>
  </si>
  <si>
    <t>Bengaluru</t>
  </si>
  <si>
    <t>Kempegowda Int'l</t>
  </si>
  <si>
    <t>BLR</t>
  </si>
  <si>
    <t>Philadelphia</t>
  </si>
  <si>
    <t>PHL</t>
  </si>
  <si>
    <t>Dublin</t>
  </si>
  <si>
    <t>DUB</t>
  </si>
  <si>
    <t>Ireland</t>
  </si>
  <si>
    <t>Osaka</t>
  </si>
  <si>
    <t>Kansai Int'l</t>
  </si>
  <si>
    <t>KIX</t>
  </si>
  <si>
    <t xml:space="preserve">Orly </t>
  </si>
  <si>
    <t>ORY</t>
  </si>
  <si>
    <t>Vienna</t>
  </si>
  <si>
    <t>VIE</t>
  </si>
  <si>
    <t>Austria</t>
  </si>
  <si>
    <t>Zurich</t>
  </si>
  <si>
    <t>ZRH</t>
  </si>
  <si>
    <t>Switzerland</t>
  </si>
  <si>
    <t>Jeju</t>
  </si>
  <si>
    <t>CJU</t>
  </si>
  <si>
    <t>Lisbon</t>
  </si>
  <si>
    <t>LIS</t>
  </si>
  <si>
    <t>Portugal</t>
  </si>
  <si>
    <t xml:space="preserve">LaGuardia </t>
  </si>
  <si>
    <t>LGA</t>
  </si>
  <si>
    <t>Nanjing</t>
  </si>
  <si>
    <t>Lukou Int'l</t>
  </si>
  <si>
    <t>NKG</t>
  </si>
  <si>
    <t>Copenhagen</t>
  </si>
  <si>
    <t xml:space="preserve">Kastrup </t>
  </si>
  <si>
    <t>CPH</t>
  </si>
  <si>
    <t>Denmark</t>
  </si>
  <si>
    <t>Palma de Mallorca</t>
  </si>
  <si>
    <t>PMI</t>
  </si>
  <si>
    <t>Manchester</t>
  </si>
  <si>
    <t>MAN</t>
  </si>
  <si>
    <t>Zhengzhou</t>
  </si>
  <si>
    <t>Xinzheng Int'l</t>
  </si>
  <si>
    <t>CGO</t>
  </si>
  <si>
    <t>King Khalid Int'l</t>
  </si>
  <si>
    <t>RUH</t>
  </si>
  <si>
    <t>Milan</t>
  </si>
  <si>
    <t>Malpensa</t>
  </si>
  <si>
    <t>MXP</t>
  </si>
  <si>
    <t>Oslo</t>
  </si>
  <si>
    <t>Gardermoen</t>
  </si>
  <si>
    <t>OSL</t>
  </si>
  <si>
    <t>Norway</t>
  </si>
  <si>
    <t>Domodedovo Int'l</t>
  </si>
  <si>
    <t>DME</t>
  </si>
  <si>
    <t xml:space="preserve">Stansted </t>
  </si>
  <si>
    <t>STN</t>
  </si>
  <si>
    <t>Xiamen</t>
  </si>
  <si>
    <t>Gaoqi International</t>
  </si>
  <si>
    <t>XMN</t>
  </si>
  <si>
    <t>Wuhan</t>
  </si>
  <si>
    <t>Tianhe International</t>
  </si>
  <si>
    <t>WUH</t>
  </si>
  <si>
    <t>Baltimore</t>
  </si>
  <si>
    <t>Washington Int'l</t>
  </si>
  <si>
    <t>BWI</t>
  </si>
  <si>
    <t>Changsha</t>
  </si>
  <si>
    <t>Huanghua Int'l</t>
  </si>
  <si>
    <t>CSX</t>
  </si>
  <si>
    <t>Salt Lake City</t>
  </si>
  <si>
    <t>SLC</t>
  </si>
  <si>
    <t>Vancouver</t>
  </si>
  <si>
    <t>YVR</t>
  </si>
  <si>
    <t>Brussels</t>
  </si>
  <si>
    <t>National</t>
  </si>
  <si>
    <t>BRU</t>
  </si>
  <si>
    <t>Belgium</t>
  </si>
  <si>
    <t>Stockholm</t>
  </si>
  <si>
    <t>Arlanda</t>
  </si>
  <si>
    <t>ARN</t>
  </si>
  <si>
    <t>Sweden</t>
  </si>
  <si>
    <t>Athens</t>
  </si>
  <si>
    <t>ATH</t>
  </si>
  <si>
    <t>Greece</t>
  </si>
  <si>
    <t>Qingdao</t>
  </si>
  <si>
    <t>Liuting International</t>
  </si>
  <si>
    <t>TAO</t>
  </si>
  <si>
    <t>Dusseldorf</t>
  </si>
  <si>
    <t>DUS</t>
  </si>
  <si>
    <t>Cancun</t>
  </si>
  <si>
    <t>CUN</t>
  </si>
  <si>
    <t>Gimpo International</t>
  </si>
  <si>
    <t>GMP</t>
  </si>
  <si>
    <t>San Diego</t>
  </si>
  <si>
    <t>SAN</t>
  </si>
  <si>
    <t>FUK</t>
  </si>
  <si>
    <t>Haikou</t>
  </si>
  <si>
    <t>Meilan International</t>
  </si>
  <si>
    <t>HAK</t>
  </si>
  <si>
    <t>Jeddah (est)</t>
  </si>
  <si>
    <t>Jakarta (est)</t>
  </si>
  <si>
    <t>Riyadh (est)</t>
  </si>
  <si>
    <t>Fukuoka (est)</t>
  </si>
  <si>
    <t>Country</t>
  </si>
  <si>
    <t xml:space="preserve">   % change v 2018</t>
  </si>
  <si>
    <t>Top 100 airports by passenger number: 2019</t>
  </si>
  <si>
    <t>Source: FlightGlobal Airport rankings/Cirium research.  Figures based on preliminary traffic data released by airport operators, regulators and</t>
  </si>
  <si>
    <t>government agencies. Estimates, based on capacity and historical data, used where figures unavailable for indicative purposes.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</si>
</sst>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/>
    <xf numFmtId="164" fontId="0" fillId="3" borderId="1" xfId="1" applyNumberFormat="1" applyFont="1" applyFill="1" applyBorder="1"/>
    <xf numFmtId="165" fontId="0" fillId="3" borderId="1" xfId="0" applyNumberFormat="1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164" fontId="0" fillId="2" borderId="1" xfId="1" applyNumberFormat="1" applyFont="1" applyFill="1" applyBorder="1"/>
    <xf numFmtId="165" fontId="0" fillId="2" borderId="1" xfId="0" applyNumberFormat="1" applyFill="1" applyBorder="1"/>
    <xf numFmtId="0" fontId="3" fillId="2" borderId="1" xfId="0" applyFont="1" applyFill="1" applyBorder="1"/>
    <xf numFmtId="0" fontId="0" fillId="3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1" xfId="0" applyBorder="1"/>
    <xf numFmtId="164" fontId="0" fillId="0" borderId="1" xfId="1" applyNumberFormat="1" applyFont="1" applyBorder="1"/>
    <xf numFmtId="165" fontId="0" fillId="0" borderId="1" xfId="0" applyNumberFormat="1" applyBorder="1"/>
    <xf numFmtId="0" fontId="2" fillId="4" borderId="1" xfId="0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4" borderId="4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164" fontId="2" fillId="4" borderId="6" xfId="0" applyNumberFormat="1" applyFont="1" applyFill="1" applyBorder="1"/>
    <xf numFmtId="165" fontId="2" fillId="4" borderId="6" xfId="0" applyNumberFormat="1" applyFont="1" applyFill="1" applyBorder="1"/>
    <xf numFmtId="0" fontId="5" fillId="2" borderId="0" xfId="0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abSelected="1" workbookViewId="0">
      <selection activeCell="K7" sqref="K7"/>
    </sheetView>
  </sheetViews>
  <sheetFormatPr defaultRowHeight="15" x14ac:dyDescent="0.25"/>
  <cols>
    <col min="1" max="1" width="10.140625" style="1" customWidth="1"/>
    <col min="2" max="2" width="25.28515625" customWidth="1"/>
    <col min="3" max="3" width="26.28515625" customWidth="1"/>
    <col min="4" max="4" width="14.7109375" customWidth="1"/>
    <col min="5" max="5" width="15.28515625" customWidth="1"/>
    <col min="6" max="6" width="16.42578125" customWidth="1"/>
    <col min="7" max="7" width="16.28515625" customWidth="1"/>
  </cols>
  <sheetData>
    <row r="1" spans="1:7" ht="18.75" x14ac:dyDescent="0.3">
      <c r="A1" s="20" t="s">
        <v>305</v>
      </c>
      <c r="B1" s="19"/>
      <c r="C1" s="19"/>
      <c r="D1" s="19"/>
      <c r="E1" s="19"/>
      <c r="F1" s="19"/>
      <c r="G1" s="19"/>
    </row>
    <row r="2" spans="1:7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303</v>
      </c>
      <c r="F2" s="18" t="s">
        <v>5</v>
      </c>
      <c r="G2" s="3" t="s">
        <v>304</v>
      </c>
    </row>
    <row r="3" spans="1:7" x14ac:dyDescent="0.25">
      <c r="A3" s="4">
        <v>1</v>
      </c>
      <c r="B3" s="5" t="s">
        <v>6</v>
      </c>
      <c r="C3" s="5" t="s">
        <v>7</v>
      </c>
      <c r="D3" s="5" t="s">
        <v>8</v>
      </c>
      <c r="E3" s="5" t="s">
        <v>9</v>
      </c>
      <c r="F3" s="6">
        <v>110531.3</v>
      </c>
      <c r="G3" s="7">
        <v>2.9212713492665481</v>
      </c>
    </row>
    <row r="4" spans="1:7" x14ac:dyDescent="0.25">
      <c r="A4" s="8">
        <v>2</v>
      </c>
      <c r="B4" s="9" t="s">
        <v>10</v>
      </c>
      <c r="C4" s="9" t="s">
        <v>11</v>
      </c>
      <c r="D4" s="9" t="s">
        <v>12</v>
      </c>
      <c r="E4" s="9" t="s">
        <v>13</v>
      </c>
      <c r="F4" s="10">
        <v>100013.64200000001</v>
      </c>
      <c r="G4" s="11">
        <v>-0.96020638662098112</v>
      </c>
    </row>
    <row r="5" spans="1:7" x14ac:dyDescent="0.25">
      <c r="A5" s="4">
        <v>3</v>
      </c>
      <c r="B5" s="5" t="s">
        <v>14</v>
      </c>
      <c r="C5" s="5" t="s">
        <v>15</v>
      </c>
      <c r="D5" s="5" t="s">
        <v>16</v>
      </c>
      <c r="E5" s="5" t="s">
        <v>9</v>
      </c>
      <c r="F5" s="6">
        <v>88068.013000000006</v>
      </c>
      <c r="G5" s="7">
        <v>0.60962215716283652</v>
      </c>
    </row>
    <row r="6" spans="1:7" x14ac:dyDescent="0.25">
      <c r="A6" s="8">
        <v>4</v>
      </c>
      <c r="B6" s="9" t="s">
        <v>17</v>
      </c>
      <c r="C6" s="9" t="s">
        <v>18</v>
      </c>
      <c r="D6" s="9" t="s">
        <v>19</v>
      </c>
      <c r="E6" s="9" t="s">
        <v>20</v>
      </c>
      <c r="F6" s="10">
        <v>86396.756999999998</v>
      </c>
      <c r="G6" s="11">
        <v>-3.0876600419024807</v>
      </c>
    </row>
    <row r="7" spans="1:7" x14ac:dyDescent="0.25">
      <c r="A7" s="4">
        <v>5</v>
      </c>
      <c r="B7" s="5" t="s">
        <v>21</v>
      </c>
      <c r="C7" s="5" t="s">
        <v>22</v>
      </c>
      <c r="D7" s="5" t="s">
        <v>23</v>
      </c>
      <c r="E7" s="5" t="s">
        <v>24</v>
      </c>
      <c r="F7" s="6">
        <v>85326.12</v>
      </c>
      <c r="G7" s="7">
        <v>-2.035120324379657</v>
      </c>
    </row>
    <row r="8" spans="1:7" x14ac:dyDescent="0.25">
      <c r="A8" s="8">
        <v>6</v>
      </c>
      <c r="B8" s="9" t="s">
        <v>25</v>
      </c>
      <c r="C8" s="9" t="s">
        <v>26</v>
      </c>
      <c r="D8" s="9" t="s">
        <v>27</v>
      </c>
      <c r="E8" s="9" t="s">
        <v>9</v>
      </c>
      <c r="F8" s="10">
        <v>84649.115000000005</v>
      </c>
      <c r="G8" s="11">
        <v>1.6861493679800519</v>
      </c>
    </row>
    <row r="9" spans="1:7" x14ac:dyDescent="0.25">
      <c r="A9" s="4">
        <v>7</v>
      </c>
      <c r="B9" s="5" t="s">
        <v>28</v>
      </c>
      <c r="C9" s="5" t="s">
        <v>29</v>
      </c>
      <c r="D9" s="5" t="s">
        <v>30</v>
      </c>
      <c r="E9" s="5" t="s">
        <v>31</v>
      </c>
      <c r="F9" s="6">
        <v>80884.31</v>
      </c>
      <c r="G9" s="7">
        <v>0.97662085088318118</v>
      </c>
    </row>
    <row r="10" spans="1:7" x14ac:dyDescent="0.25">
      <c r="A10" s="8">
        <v>8</v>
      </c>
      <c r="B10" s="9" t="s">
        <v>32</v>
      </c>
      <c r="C10" s="9" t="s">
        <v>33</v>
      </c>
      <c r="D10" s="9" t="s">
        <v>34</v>
      </c>
      <c r="E10" s="9" t="s">
        <v>13</v>
      </c>
      <c r="F10" s="10">
        <v>76153.455000000002</v>
      </c>
      <c r="G10" s="11">
        <v>2.9012707034483252</v>
      </c>
    </row>
    <row r="11" spans="1:7" x14ac:dyDescent="0.25">
      <c r="A11" s="4">
        <v>9</v>
      </c>
      <c r="B11" s="5" t="s">
        <v>35</v>
      </c>
      <c r="C11" s="5" t="s">
        <v>36</v>
      </c>
      <c r="D11" s="5" t="s">
        <v>37</v>
      </c>
      <c r="E11" s="5" t="s">
        <v>38</v>
      </c>
      <c r="F11" s="6">
        <v>76150.006999999998</v>
      </c>
      <c r="G11" s="7">
        <v>5.4275218527419797</v>
      </c>
    </row>
    <row r="12" spans="1:7" x14ac:dyDescent="0.25">
      <c r="A12" s="8">
        <v>10</v>
      </c>
      <c r="B12" s="9" t="s">
        <v>39</v>
      </c>
      <c r="C12" s="9" t="s">
        <v>18</v>
      </c>
      <c r="D12" s="9" t="s">
        <v>40</v>
      </c>
      <c r="E12" s="9" t="s">
        <v>9</v>
      </c>
      <c r="F12" s="10">
        <v>75066.956000000006</v>
      </c>
      <c r="G12" s="11">
        <v>8.6154310457424952</v>
      </c>
    </row>
    <row r="13" spans="1:7" x14ac:dyDescent="0.25">
      <c r="A13" s="4">
        <v>11</v>
      </c>
      <c r="B13" s="5" t="s">
        <v>41</v>
      </c>
      <c r="C13" s="5" t="s">
        <v>42</v>
      </c>
      <c r="D13" s="5" t="s">
        <v>43</v>
      </c>
      <c r="E13" s="5" t="s">
        <v>13</v>
      </c>
      <c r="F13" s="6">
        <v>73378.475000000006</v>
      </c>
      <c r="G13" s="7">
        <v>5.2467740325597365</v>
      </c>
    </row>
    <row r="14" spans="1:7" x14ac:dyDescent="0.25">
      <c r="A14" s="8">
        <v>12</v>
      </c>
      <c r="B14" s="9" t="s">
        <v>44</v>
      </c>
      <c r="C14" s="9" t="s">
        <v>45</v>
      </c>
      <c r="D14" s="9" t="s">
        <v>46</v>
      </c>
      <c r="E14" s="9" t="s">
        <v>47</v>
      </c>
      <c r="F14" s="10">
        <v>71700</v>
      </c>
      <c r="G14" s="11">
        <v>1.0476769716882071</v>
      </c>
    </row>
    <row r="15" spans="1:7" x14ac:dyDescent="0.25">
      <c r="A15" s="4">
        <v>13</v>
      </c>
      <c r="B15" s="5" t="s">
        <v>48</v>
      </c>
      <c r="C15" s="5" t="s">
        <v>18</v>
      </c>
      <c r="D15" s="5" t="s">
        <v>49</v>
      </c>
      <c r="E15" s="5" t="s">
        <v>50</v>
      </c>
      <c r="F15" s="6">
        <v>71538</v>
      </c>
      <c r="G15" s="7">
        <v>-4.2175449871465291</v>
      </c>
    </row>
    <row r="16" spans="1:7" x14ac:dyDescent="0.25">
      <c r="A16" s="8">
        <v>14</v>
      </c>
      <c r="B16" s="9" t="s">
        <v>51</v>
      </c>
      <c r="C16" s="9" t="s">
        <v>52</v>
      </c>
      <c r="D16" s="9" t="s">
        <v>53</v>
      </c>
      <c r="E16" s="9" t="s">
        <v>54</v>
      </c>
      <c r="F16" s="10">
        <v>71169.721999999994</v>
      </c>
      <c r="G16" s="11">
        <v>4.2630663689822477</v>
      </c>
    </row>
    <row r="17" spans="1:7" x14ac:dyDescent="0.25">
      <c r="A17" s="4">
        <v>15</v>
      </c>
      <c r="B17" s="5" t="s">
        <v>55</v>
      </c>
      <c r="C17" s="5" t="s">
        <v>18</v>
      </c>
      <c r="D17" s="5" t="s">
        <v>56</v>
      </c>
      <c r="E17" s="5" t="s">
        <v>57</v>
      </c>
      <c r="F17" s="6">
        <v>70560.986999999994</v>
      </c>
      <c r="G17" s="7">
        <v>1.5116011132110472</v>
      </c>
    </row>
    <row r="18" spans="1:7" x14ac:dyDescent="0.25">
      <c r="A18" s="8">
        <v>16</v>
      </c>
      <c r="B18" s="9" t="s">
        <v>58</v>
      </c>
      <c r="C18" s="9" t="s">
        <v>18</v>
      </c>
      <c r="D18" s="9" t="s">
        <v>59</v>
      </c>
      <c r="E18" s="9" t="s">
        <v>9</v>
      </c>
      <c r="F18" s="10">
        <v>69015.702999999994</v>
      </c>
      <c r="G18" s="11">
        <v>7.0100273336007106</v>
      </c>
    </row>
    <row r="19" spans="1:7" x14ac:dyDescent="0.25">
      <c r="A19" s="4">
        <v>17</v>
      </c>
      <c r="B19" s="5" t="s">
        <v>60</v>
      </c>
      <c r="C19" s="5" t="s">
        <v>61</v>
      </c>
      <c r="D19" s="5" t="s">
        <v>62</v>
      </c>
      <c r="E19" s="5" t="s">
        <v>63</v>
      </c>
      <c r="F19" s="6">
        <f>16072.534+52578.008</f>
        <v>68650.542000000001</v>
      </c>
      <c r="G19" s="7">
        <v>0.44443642000770894</v>
      </c>
    </row>
    <row r="20" spans="1:7" x14ac:dyDescent="0.25">
      <c r="A20" s="8">
        <v>18</v>
      </c>
      <c r="B20" s="9" t="s">
        <v>64</v>
      </c>
      <c r="C20" s="9" t="s">
        <v>65</v>
      </c>
      <c r="D20" s="9" t="s">
        <v>66</v>
      </c>
      <c r="E20" s="9" t="s">
        <v>67</v>
      </c>
      <c r="F20" s="10">
        <f>5950.602+5376.333+5481.013+51682.783</f>
        <v>68490.731</v>
      </c>
      <c r="G20" s="11">
        <v>-1.969832851260219</v>
      </c>
    </row>
    <row r="21" spans="1:7" x14ac:dyDescent="0.25">
      <c r="A21" s="4">
        <v>19</v>
      </c>
      <c r="B21" s="5" t="s">
        <v>68</v>
      </c>
      <c r="C21" s="5" t="s">
        <v>69</v>
      </c>
      <c r="D21" s="5" t="s">
        <v>70</v>
      </c>
      <c r="E21" s="5" t="s">
        <v>68</v>
      </c>
      <c r="F21" s="6">
        <v>68300</v>
      </c>
      <c r="G21" s="7">
        <v>4.0682614657930829</v>
      </c>
    </row>
    <row r="22" spans="1:7" x14ac:dyDescent="0.25">
      <c r="A22" s="8">
        <v>20</v>
      </c>
      <c r="B22" s="9" t="s">
        <v>71</v>
      </c>
      <c r="C22" s="9" t="s">
        <v>72</v>
      </c>
      <c r="D22" s="9" t="s">
        <v>73</v>
      </c>
      <c r="E22" s="9" t="s">
        <v>74</v>
      </c>
      <c r="F22" s="10">
        <v>65424.563999999998</v>
      </c>
      <c r="G22" s="11">
        <v>3.2276361023048561</v>
      </c>
    </row>
    <row r="23" spans="1:7" x14ac:dyDescent="0.25">
      <c r="A23" s="4">
        <v>21</v>
      </c>
      <c r="B23" s="5" t="s">
        <v>300</v>
      </c>
      <c r="C23" s="5" t="s">
        <v>75</v>
      </c>
      <c r="D23" s="5" t="s">
        <v>76</v>
      </c>
      <c r="E23" s="5" t="s">
        <v>77</v>
      </c>
      <c r="F23" s="6">
        <v>63000</v>
      </c>
      <c r="G23" s="7">
        <v>-4.0621399570131294</v>
      </c>
    </row>
    <row r="24" spans="1:7" x14ac:dyDescent="0.25">
      <c r="A24" s="8">
        <v>22</v>
      </c>
      <c r="B24" s="9" t="s">
        <v>78</v>
      </c>
      <c r="C24" s="9" t="s">
        <v>79</v>
      </c>
      <c r="D24" s="9" t="s">
        <v>79</v>
      </c>
      <c r="E24" s="9" t="s">
        <v>9</v>
      </c>
      <c r="F24" s="10">
        <v>62551.072</v>
      </c>
      <c r="G24" s="11">
        <v>1.4693976947910552</v>
      </c>
    </row>
    <row r="25" spans="1:7" x14ac:dyDescent="0.25">
      <c r="A25" s="4">
        <v>23</v>
      </c>
      <c r="B25" s="5" t="s">
        <v>80</v>
      </c>
      <c r="C25" s="5" t="s">
        <v>18</v>
      </c>
      <c r="D25" s="5" t="s">
        <v>81</v>
      </c>
      <c r="E25" s="5" t="s">
        <v>82</v>
      </c>
      <c r="F25" s="6">
        <v>62326</v>
      </c>
      <c r="G25" s="7">
        <v>3.8974461558978462</v>
      </c>
    </row>
    <row r="26" spans="1:7" x14ac:dyDescent="0.25">
      <c r="A26" s="8">
        <v>24</v>
      </c>
      <c r="B26" s="9" t="s">
        <v>83</v>
      </c>
      <c r="C26" s="9" t="s">
        <v>84</v>
      </c>
      <c r="D26" s="9" t="s">
        <v>85</v>
      </c>
      <c r="E26" s="9" t="s">
        <v>86</v>
      </c>
      <c r="F26" s="10">
        <v>61734.036999999997</v>
      </c>
      <c r="G26" s="11">
        <v>6.6377751836457763</v>
      </c>
    </row>
    <row r="27" spans="1:7" x14ac:dyDescent="0.25">
      <c r="A27" s="4">
        <v>25</v>
      </c>
      <c r="B27" s="5" t="s">
        <v>87</v>
      </c>
      <c r="C27" s="5" t="s">
        <v>18</v>
      </c>
      <c r="D27" s="5" t="s">
        <v>88</v>
      </c>
      <c r="E27" s="5" t="s">
        <v>9</v>
      </c>
      <c r="F27" s="6">
        <v>57488.023000000001</v>
      </c>
      <c r="G27" s="7">
        <v>-0.52824450468863215</v>
      </c>
    </row>
    <row r="28" spans="1:7" x14ac:dyDescent="0.25">
      <c r="A28" s="8">
        <v>26</v>
      </c>
      <c r="B28" s="9" t="s">
        <v>89</v>
      </c>
      <c r="C28" s="9" t="s">
        <v>90</v>
      </c>
      <c r="D28" s="9" t="s">
        <v>91</v>
      </c>
      <c r="E28" s="9" t="s">
        <v>13</v>
      </c>
      <c r="F28" s="10">
        <v>55858.552000000003</v>
      </c>
      <c r="G28" s="11">
        <v>5.4919621294057341</v>
      </c>
    </row>
    <row r="29" spans="1:7" x14ac:dyDescent="0.25">
      <c r="A29" s="4">
        <v>27</v>
      </c>
      <c r="B29" s="5" t="s">
        <v>92</v>
      </c>
      <c r="C29" s="5" t="s">
        <v>93</v>
      </c>
      <c r="D29" s="5" t="s">
        <v>94</v>
      </c>
      <c r="E29" s="5" t="s">
        <v>13</v>
      </c>
      <c r="F29" s="6">
        <v>52931.925000000003</v>
      </c>
      <c r="G29" s="7">
        <v>7.2604888249902091</v>
      </c>
    </row>
    <row r="30" spans="1:7" x14ac:dyDescent="0.25">
      <c r="A30" s="8">
        <v>28</v>
      </c>
      <c r="B30" s="9" t="s">
        <v>95</v>
      </c>
      <c r="C30" s="9" t="s">
        <v>96</v>
      </c>
      <c r="D30" s="9" t="s">
        <v>97</v>
      </c>
      <c r="E30" s="9" t="s">
        <v>86</v>
      </c>
      <c r="F30" s="10">
        <v>52686.313999999998</v>
      </c>
      <c r="G30" s="11">
        <v>5.010432317476492</v>
      </c>
    </row>
    <row r="31" spans="1:7" x14ac:dyDescent="0.25">
      <c r="A31" s="4">
        <v>29</v>
      </c>
      <c r="B31" s="5" t="s">
        <v>98</v>
      </c>
      <c r="C31" s="5" t="s">
        <v>99</v>
      </c>
      <c r="D31" s="5" t="s">
        <v>100</v>
      </c>
      <c r="E31" s="5" t="s">
        <v>9</v>
      </c>
      <c r="F31" s="6">
        <v>51829.239000000001</v>
      </c>
      <c r="G31" s="7">
        <v>3.9713902962355601</v>
      </c>
    </row>
    <row r="32" spans="1:7" x14ac:dyDescent="0.25">
      <c r="A32" s="8">
        <v>30</v>
      </c>
      <c r="B32" s="9" t="s">
        <v>101</v>
      </c>
      <c r="C32" s="9" t="s">
        <v>102</v>
      </c>
      <c r="D32" s="9" t="s">
        <v>103</v>
      </c>
      <c r="E32" s="9" t="s">
        <v>9</v>
      </c>
      <c r="F32" s="10">
        <v>51537.637999999999</v>
      </c>
      <c r="G32" s="11">
        <v>3.8100058498027916</v>
      </c>
    </row>
    <row r="33" spans="1:7" x14ac:dyDescent="0.25">
      <c r="A33" s="4">
        <v>31</v>
      </c>
      <c r="B33" s="5" t="s">
        <v>104</v>
      </c>
      <c r="C33" s="5" t="s">
        <v>15</v>
      </c>
      <c r="D33" s="5" t="s">
        <v>105</v>
      </c>
      <c r="E33" s="5" t="s">
        <v>9</v>
      </c>
      <c r="F33" s="6">
        <v>50613.072</v>
      </c>
      <c r="G33" s="7">
        <v>6.1145728397104468</v>
      </c>
    </row>
    <row r="34" spans="1:7" x14ac:dyDescent="0.25">
      <c r="A34" s="8">
        <v>32</v>
      </c>
      <c r="B34" s="9" t="s">
        <v>106</v>
      </c>
      <c r="C34" s="9" t="s">
        <v>107</v>
      </c>
      <c r="D34" s="9" t="s">
        <v>108</v>
      </c>
      <c r="E34" s="9" t="s">
        <v>109</v>
      </c>
      <c r="F34" s="10">
        <v>50499.430999999997</v>
      </c>
      <c r="G34" s="11">
        <v>2.023152000996562</v>
      </c>
    </row>
    <row r="35" spans="1:7" x14ac:dyDescent="0.25">
      <c r="A35" s="4">
        <v>33</v>
      </c>
      <c r="B35" s="5" t="s">
        <v>110</v>
      </c>
      <c r="C35" s="5" t="s">
        <v>111</v>
      </c>
      <c r="D35" s="5" t="s">
        <v>112</v>
      </c>
      <c r="E35" s="5" t="s">
        <v>113</v>
      </c>
      <c r="F35" s="6">
        <v>50308.048999999999</v>
      </c>
      <c r="G35" s="7">
        <v>5.4663985299791227</v>
      </c>
    </row>
    <row r="36" spans="1:7" x14ac:dyDescent="0.25">
      <c r="A36" s="8">
        <v>34</v>
      </c>
      <c r="B36" s="9" t="s">
        <v>114</v>
      </c>
      <c r="C36" s="9" t="s">
        <v>115</v>
      </c>
      <c r="D36" s="9" t="s">
        <v>116</v>
      </c>
      <c r="E36" s="9" t="s">
        <v>9</v>
      </c>
      <c r="F36" s="10">
        <v>50168.783000000003</v>
      </c>
      <c r="G36" s="11">
        <v>8.019060648457355</v>
      </c>
    </row>
    <row r="37" spans="1:7" x14ac:dyDescent="0.25">
      <c r="A37" s="4">
        <v>35</v>
      </c>
      <c r="B37" s="5" t="s">
        <v>117</v>
      </c>
      <c r="C37" s="5" t="s">
        <v>118</v>
      </c>
      <c r="D37" s="5" t="s">
        <v>119</v>
      </c>
      <c r="E37" s="5" t="s">
        <v>120</v>
      </c>
      <c r="F37" s="6">
        <v>49438.544999999998</v>
      </c>
      <c r="G37" s="7">
        <v>9.019982072036008</v>
      </c>
    </row>
    <row r="38" spans="1:7" x14ac:dyDescent="0.25">
      <c r="A38" s="8">
        <v>36</v>
      </c>
      <c r="B38" s="9" t="s">
        <v>121</v>
      </c>
      <c r="C38" s="9" t="s">
        <v>122</v>
      </c>
      <c r="D38" s="9" t="s">
        <v>123</v>
      </c>
      <c r="E38" s="9" t="s">
        <v>124</v>
      </c>
      <c r="F38" s="10">
        <v>48689.372000000003</v>
      </c>
      <c r="G38" s="11">
        <v>4.6408166774124284</v>
      </c>
    </row>
    <row r="39" spans="1:7" x14ac:dyDescent="0.25">
      <c r="A39" s="4">
        <v>37</v>
      </c>
      <c r="B39" s="5" t="s">
        <v>125</v>
      </c>
      <c r="C39" s="5" t="s">
        <v>126</v>
      </c>
      <c r="D39" s="5" t="s">
        <v>127</v>
      </c>
      <c r="E39" s="5" t="s">
        <v>13</v>
      </c>
      <c r="F39" s="6">
        <v>48075.978000000003</v>
      </c>
      <c r="G39" s="7">
        <v>2.0978488426172777</v>
      </c>
    </row>
    <row r="40" spans="1:7" x14ac:dyDescent="0.25">
      <c r="A40" s="8">
        <v>38</v>
      </c>
      <c r="B40" s="9" t="s">
        <v>128</v>
      </c>
      <c r="C40" s="9" t="s">
        <v>18</v>
      </c>
      <c r="D40" s="9" t="s">
        <v>129</v>
      </c>
      <c r="E40" s="9" t="s">
        <v>57</v>
      </c>
      <c r="F40" s="10">
        <v>47941.347999999998</v>
      </c>
      <c r="G40" s="11">
        <v>3.6488493020319535</v>
      </c>
    </row>
    <row r="41" spans="1:7" x14ac:dyDescent="0.25">
      <c r="A41" s="4">
        <v>39</v>
      </c>
      <c r="B41" s="5" t="s">
        <v>130</v>
      </c>
      <c r="C41" s="5" t="s">
        <v>131</v>
      </c>
      <c r="D41" s="5" t="s">
        <v>132</v>
      </c>
      <c r="E41" s="5" t="s">
        <v>133</v>
      </c>
      <c r="F41" s="6">
        <f>12456.775+12527.664+11463.063+11450.544</f>
        <v>47898.046000000002</v>
      </c>
      <c r="G41" s="7">
        <v>6.311800416510664</v>
      </c>
    </row>
    <row r="42" spans="1:7" x14ac:dyDescent="0.25">
      <c r="A42" s="8">
        <v>40</v>
      </c>
      <c r="B42" s="9" t="s">
        <v>134</v>
      </c>
      <c r="C42" s="9" t="s">
        <v>135</v>
      </c>
      <c r="D42" s="9" t="s">
        <v>136</v>
      </c>
      <c r="E42" s="9" t="s">
        <v>13</v>
      </c>
      <c r="F42" s="10">
        <v>47220.745000000003</v>
      </c>
      <c r="G42" s="11">
        <v>5.7487845352121001</v>
      </c>
    </row>
    <row r="43" spans="1:7" x14ac:dyDescent="0.25">
      <c r="A43" s="4">
        <v>41</v>
      </c>
      <c r="B43" s="5" t="s">
        <v>137</v>
      </c>
      <c r="C43" s="5" t="s">
        <v>18</v>
      </c>
      <c r="D43" s="5" t="s">
        <v>138</v>
      </c>
      <c r="E43" s="5" t="s">
        <v>67</v>
      </c>
      <c r="F43" s="6">
        <f>4339.588+3697.79+3571.822+35446.54</f>
        <v>47055.740000000005</v>
      </c>
      <c r="G43" s="7">
        <v>-5.6559978855085724</v>
      </c>
    </row>
    <row r="44" spans="1:7" x14ac:dyDescent="0.25">
      <c r="A44" s="8">
        <v>42</v>
      </c>
      <c r="B44" s="9" t="s">
        <v>28</v>
      </c>
      <c r="C44" s="9" t="s">
        <v>139</v>
      </c>
      <c r="D44" s="9" t="s">
        <v>140</v>
      </c>
      <c r="E44" s="9" t="s">
        <v>31</v>
      </c>
      <c r="F44" s="10">
        <v>46568</v>
      </c>
      <c r="G44" s="11">
        <v>1.0691171427703254</v>
      </c>
    </row>
    <row r="45" spans="1:7" x14ac:dyDescent="0.25">
      <c r="A45" s="4">
        <v>43</v>
      </c>
      <c r="B45" s="5" t="s">
        <v>141</v>
      </c>
      <c r="C45" s="5" t="s">
        <v>142</v>
      </c>
      <c r="D45" s="5" t="s">
        <v>143</v>
      </c>
      <c r="E45" s="5" t="s">
        <v>9</v>
      </c>
      <c r="F45" s="6">
        <v>46336.451999999997</v>
      </c>
      <c r="G45" s="7">
        <v>1.0578033393677422</v>
      </c>
    </row>
    <row r="46" spans="1:7" x14ac:dyDescent="0.25">
      <c r="A46" s="8">
        <v>44</v>
      </c>
      <c r="B46" s="9" t="s">
        <v>144</v>
      </c>
      <c r="C46" s="9" t="s">
        <v>145</v>
      </c>
      <c r="D46" s="9" t="s">
        <v>146</v>
      </c>
      <c r="E46" s="9" t="s">
        <v>9</v>
      </c>
      <c r="F46" s="10">
        <v>46288.337</v>
      </c>
      <c r="G46" s="11">
        <v>2.9918574101821509</v>
      </c>
    </row>
    <row r="47" spans="1:7" x14ac:dyDescent="0.25">
      <c r="A47" s="4">
        <v>45</v>
      </c>
      <c r="B47" s="5" t="s">
        <v>147</v>
      </c>
      <c r="C47" s="5" t="s">
        <v>18</v>
      </c>
      <c r="D47" s="5" t="s">
        <v>148</v>
      </c>
      <c r="E47" s="5" t="s">
        <v>9</v>
      </c>
      <c r="F47" s="6">
        <v>45924.466</v>
      </c>
      <c r="G47" s="7">
        <v>1.9539736781860544</v>
      </c>
    </row>
    <row r="48" spans="1:7" x14ac:dyDescent="0.25">
      <c r="A48" s="8">
        <v>46</v>
      </c>
      <c r="B48" s="9" t="s">
        <v>32</v>
      </c>
      <c r="C48" s="9" t="s">
        <v>149</v>
      </c>
      <c r="D48" s="9" t="s">
        <v>150</v>
      </c>
      <c r="E48" s="9" t="s">
        <v>13</v>
      </c>
      <c r="F48" s="10">
        <v>45766</v>
      </c>
      <c r="G48" s="11">
        <v>4.8584619262008681</v>
      </c>
    </row>
    <row r="49" spans="1:7" x14ac:dyDescent="0.25">
      <c r="A49" s="4">
        <v>47</v>
      </c>
      <c r="B49" s="5" t="s">
        <v>151</v>
      </c>
      <c r="C49" s="5" t="s">
        <v>152</v>
      </c>
      <c r="D49" s="5" t="s">
        <v>153</v>
      </c>
      <c r="E49" s="5" t="s">
        <v>9</v>
      </c>
      <c r="F49" s="6">
        <v>45300</v>
      </c>
      <c r="G49" s="7">
        <v>3.4068588057411828</v>
      </c>
    </row>
    <row r="50" spans="1:7" x14ac:dyDescent="0.25">
      <c r="A50" s="8">
        <v>48</v>
      </c>
      <c r="B50" s="9" t="s">
        <v>154</v>
      </c>
      <c r="C50" s="9" t="s">
        <v>155</v>
      </c>
      <c r="D50" s="9" t="s">
        <v>156</v>
      </c>
      <c r="E50" s="9" t="s">
        <v>13</v>
      </c>
      <c r="F50" s="10">
        <v>44786.722000000002</v>
      </c>
      <c r="G50" s="11">
        <v>7.6710348790013763</v>
      </c>
    </row>
    <row r="51" spans="1:7" x14ac:dyDescent="0.25">
      <c r="A51" s="4">
        <v>49</v>
      </c>
      <c r="B51" s="5" t="s">
        <v>157</v>
      </c>
      <c r="C51" s="5" t="s">
        <v>158</v>
      </c>
      <c r="D51" s="5" t="s">
        <v>159</v>
      </c>
      <c r="E51" s="5" t="s">
        <v>160</v>
      </c>
      <c r="F51" s="6">
        <v>44435</v>
      </c>
      <c r="G51" s="7">
        <v>0.10137418337463391</v>
      </c>
    </row>
    <row r="52" spans="1:7" x14ac:dyDescent="0.25">
      <c r="A52" s="8">
        <v>50</v>
      </c>
      <c r="B52" s="9" t="s">
        <v>21</v>
      </c>
      <c r="C52" s="9" t="s">
        <v>161</v>
      </c>
      <c r="D52" s="9" t="s">
        <v>162</v>
      </c>
      <c r="E52" s="9" t="s">
        <v>24</v>
      </c>
      <c r="F52" s="10">
        <v>44344.739000000001</v>
      </c>
      <c r="G52" s="11">
        <v>4.0928703064918794</v>
      </c>
    </row>
    <row r="53" spans="1:7" x14ac:dyDescent="0.25">
      <c r="A53" s="4">
        <v>51</v>
      </c>
      <c r="B53" s="5" t="s">
        <v>163</v>
      </c>
      <c r="C53" s="5" t="s">
        <v>164</v>
      </c>
      <c r="D53" s="5" t="s">
        <v>165</v>
      </c>
      <c r="E53" s="5" t="s">
        <v>166</v>
      </c>
      <c r="F53" s="6">
        <v>43532.572999999997</v>
      </c>
      <c r="G53" s="7">
        <v>1.2500349167541505</v>
      </c>
    </row>
    <row r="54" spans="1:7" x14ac:dyDescent="0.25">
      <c r="A54" s="8">
        <v>52</v>
      </c>
      <c r="B54" s="9" t="s">
        <v>167</v>
      </c>
      <c r="C54" s="9" t="s">
        <v>168</v>
      </c>
      <c r="D54" s="9" t="s">
        <v>169</v>
      </c>
      <c r="E54" s="9" t="s">
        <v>170</v>
      </c>
      <c r="F54" s="10">
        <v>43002.118999999999</v>
      </c>
      <c r="G54" s="11">
        <v>1.827324428033315</v>
      </c>
    </row>
    <row r="55" spans="1:7" x14ac:dyDescent="0.25">
      <c r="A55" s="4">
        <v>53</v>
      </c>
      <c r="B55" s="5" t="s">
        <v>171</v>
      </c>
      <c r="C55" s="5" t="s">
        <v>172</v>
      </c>
      <c r="D55" s="5" t="s">
        <v>173</v>
      </c>
      <c r="E55" s="5" t="s">
        <v>9</v>
      </c>
      <c r="F55" s="6">
        <v>42522.411</v>
      </c>
      <c r="G55" s="7">
        <v>3.860311893004535</v>
      </c>
    </row>
    <row r="56" spans="1:7" x14ac:dyDescent="0.25">
      <c r="A56" s="8">
        <v>54</v>
      </c>
      <c r="B56" s="9" t="s">
        <v>71</v>
      </c>
      <c r="C56" s="9" t="s">
        <v>174</v>
      </c>
      <c r="D56" s="9" t="s">
        <v>175</v>
      </c>
      <c r="E56" s="9" t="s">
        <v>74</v>
      </c>
      <c r="F56" s="10">
        <v>41312.442999999999</v>
      </c>
      <c r="G56" s="11">
        <v>1.3580339205724272</v>
      </c>
    </row>
    <row r="57" spans="1:7" x14ac:dyDescent="0.25">
      <c r="A57" s="4">
        <v>55</v>
      </c>
      <c r="B57" s="5" t="s">
        <v>176</v>
      </c>
      <c r="C57" s="5" t="s">
        <v>177</v>
      </c>
      <c r="D57" s="5" t="s">
        <v>178</v>
      </c>
      <c r="E57" s="5" t="s">
        <v>13</v>
      </c>
      <c r="F57" s="6">
        <v>40108.404999999999</v>
      </c>
      <c r="G57" s="7">
        <v>4.8815257090244364</v>
      </c>
    </row>
    <row r="58" spans="1:7" x14ac:dyDescent="0.25">
      <c r="A58" s="8">
        <v>56</v>
      </c>
      <c r="B58" s="9" t="s">
        <v>179</v>
      </c>
      <c r="C58" s="9" t="s">
        <v>18</v>
      </c>
      <c r="D58" s="9" t="s">
        <v>180</v>
      </c>
      <c r="E58" s="9" t="s">
        <v>9</v>
      </c>
      <c r="F58" s="10">
        <v>39555.035000000003</v>
      </c>
      <c r="G58" s="11">
        <v>3.9661110992103508</v>
      </c>
    </row>
    <row r="59" spans="1:7" x14ac:dyDescent="0.25">
      <c r="A59" s="4">
        <v>57</v>
      </c>
      <c r="B59" s="5" t="s">
        <v>181</v>
      </c>
      <c r="C59" s="5" t="s">
        <v>18</v>
      </c>
      <c r="D59" s="5" t="s">
        <v>182</v>
      </c>
      <c r="E59" s="5" t="s">
        <v>183</v>
      </c>
      <c r="F59" s="6">
        <v>38786.421999999999</v>
      </c>
      <c r="G59" s="7">
        <v>12.424411594202894</v>
      </c>
    </row>
    <row r="60" spans="1:7" x14ac:dyDescent="0.25">
      <c r="A60" s="8">
        <v>58</v>
      </c>
      <c r="B60" s="12" t="s">
        <v>299</v>
      </c>
      <c r="C60" s="9" t="s">
        <v>184</v>
      </c>
      <c r="D60" s="9" t="s">
        <v>185</v>
      </c>
      <c r="E60" s="9" t="s">
        <v>186</v>
      </c>
      <c r="F60" s="10">
        <v>37750</v>
      </c>
      <c r="G60" s="11">
        <v>5.4469273743016755</v>
      </c>
    </row>
    <row r="61" spans="1:7" x14ac:dyDescent="0.25">
      <c r="A61" s="4">
        <v>59</v>
      </c>
      <c r="B61" s="5" t="s">
        <v>187</v>
      </c>
      <c r="C61" s="5" t="s">
        <v>188</v>
      </c>
      <c r="D61" s="5" t="s">
        <v>189</v>
      </c>
      <c r="E61" s="5" t="s">
        <v>160</v>
      </c>
      <c r="F61" s="6">
        <v>37395.991999999998</v>
      </c>
      <c r="G61" s="7">
        <v>-1.7781840149187131</v>
      </c>
    </row>
    <row r="62" spans="1:7" x14ac:dyDescent="0.25">
      <c r="A62" s="8">
        <v>60</v>
      </c>
      <c r="B62" s="9" t="s">
        <v>190</v>
      </c>
      <c r="C62" s="9" t="s">
        <v>191</v>
      </c>
      <c r="D62" s="9" t="s">
        <v>192</v>
      </c>
      <c r="E62" s="9" t="s">
        <v>9</v>
      </c>
      <c r="F62" s="10">
        <v>36769.279000000002</v>
      </c>
      <c r="G62" s="11">
        <v>4.34945396098089</v>
      </c>
    </row>
    <row r="63" spans="1:7" x14ac:dyDescent="0.25">
      <c r="A63" s="4">
        <v>61</v>
      </c>
      <c r="B63" s="5" t="s">
        <v>193</v>
      </c>
      <c r="C63" s="5" t="s">
        <v>194</v>
      </c>
      <c r="D63" s="5" t="s">
        <v>195</v>
      </c>
      <c r="E63" s="5" t="s">
        <v>9</v>
      </c>
      <c r="F63" s="6">
        <v>36747.622000000003</v>
      </c>
      <c r="G63" s="7">
        <v>2.1806966366055249</v>
      </c>
    </row>
    <row r="64" spans="1:7" x14ac:dyDescent="0.25">
      <c r="A64" s="8">
        <v>62</v>
      </c>
      <c r="B64" s="9" t="s">
        <v>196</v>
      </c>
      <c r="C64" s="9" t="s">
        <v>18</v>
      </c>
      <c r="D64" s="9" t="s">
        <v>197</v>
      </c>
      <c r="E64" s="9" t="s">
        <v>63</v>
      </c>
      <c r="F64" s="10">
        <v>35714.205999999998</v>
      </c>
      <c r="G64" s="11">
        <v>12.649379268091728</v>
      </c>
    </row>
    <row r="65" spans="1:7" x14ac:dyDescent="0.25">
      <c r="A65" s="4">
        <v>63</v>
      </c>
      <c r="B65" s="5" t="s">
        <v>60</v>
      </c>
      <c r="C65" s="5" t="s">
        <v>198</v>
      </c>
      <c r="D65" s="5" t="s">
        <v>199</v>
      </c>
      <c r="E65" s="5" t="s">
        <v>63</v>
      </c>
      <c r="F65" s="6">
        <v>35472.851999999999</v>
      </c>
      <c r="G65" s="7">
        <v>3.923507432570069</v>
      </c>
    </row>
    <row r="66" spans="1:7" x14ac:dyDescent="0.25">
      <c r="A66" s="8">
        <v>64</v>
      </c>
      <c r="B66" s="9" t="s">
        <v>200</v>
      </c>
      <c r="C66" s="9" t="s">
        <v>201</v>
      </c>
      <c r="D66" s="9" t="s">
        <v>202</v>
      </c>
      <c r="E66" s="9" t="s">
        <v>203</v>
      </c>
      <c r="F66" s="10">
        <v>34975</v>
      </c>
      <c r="G66" s="11">
        <v>6.9033491023542002</v>
      </c>
    </row>
    <row r="67" spans="1:7" x14ac:dyDescent="0.25">
      <c r="A67" s="4">
        <v>65</v>
      </c>
      <c r="B67" s="5" t="s">
        <v>204</v>
      </c>
      <c r="C67" s="5" t="s">
        <v>205</v>
      </c>
      <c r="D67" s="5" t="s">
        <v>206</v>
      </c>
      <c r="E67" s="5" t="s">
        <v>67</v>
      </c>
      <c r="F67" s="6">
        <f>3025.442+2597.232+2843.363+25189.529</f>
        <v>33655.565999999999</v>
      </c>
      <c r="G67" s="7">
        <v>4.0950498787995793</v>
      </c>
    </row>
    <row r="68" spans="1:7" x14ac:dyDescent="0.25">
      <c r="A68" s="8">
        <v>66</v>
      </c>
      <c r="B68" s="9" t="s">
        <v>207</v>
      </c>
      <c r="C68" s="9" t="s">
        <v>18</v>
      </c>
      <c r="D68" s="9" t="s">
        <v>208</v>
      </c>
      <c r="E68" s="9" t="s">
        <v>9</v>
      </c>
      <c r="F68" s="10">
        <v>33018.885999999999</v>
      </c>
      <c r="G68" s="11">
        <v>4.186961511621436</v>
      </c>
    </row>
    <row r="69" spans="1:7" x14ac:dyDescent="0.25">
      <c r="A69" s="4">
        <v>67</v>
      </c>
      <c r="B69" s="5" t="s">
        <v>209</v>
      </c>
      <c r="C69" s="5" t="s">
        <v>18</v>
      </c>
      <c r="D69" s="5" t="s">
        <v>210</v>
      </c>
      <c r="E69" s="5" t="s">
        <v>211</v>
      </c>
      <c r="F69" s="6">
        <v>32900</v>
      </c>
      <c r="G69" s="7">
        <v>4.4444444444444446</v>
      </c>
    </row>
    <row r="70" spans="1:7" x14ac:dyDescent="0.25">
      <c r="A70" s="8">
        <v>68</v>
      </c>
      <c r="B70" s="9" t="s">
        <v>212</v>
      </c>
      <c r="C70" s="9" t="s">
        <v>213</v>
      </c>
      <c r="D70" s="9" t="s">
        <v>214</v>
      </c>
      <c r="E70" s="9" t="s">
        <v>24</v>
      </c>
      <c r="F70" s="10">
        <v>31910.732</v>
      </c>
      <c r="G70" s="11">
        <v>10.280193737569574</v>
      </c>
    </row>
    <row r="71" spans="1:7" x14ac:dyDescent="0.25">
      <c r="A71" s="4">
        <v>69</v>
      </c>
      <c r="B71" s="5" t="s">
        <v>35</v>
      </c>
      <c r="C71" s="5" t="s">
        <v>215</v>
      </c>
      <c r="D71" s="5" t="s">
        <v>216</v>
      </c>
      <c r="E71" s="5" t="s">
        <v>38</v>
      </c>
      <c r="F71" s="6">
        <v>31853.048999999999</v>
      </c>
      <c r="G71" s="7">
        <v>-3.8273242235177163</v>
      </c>
    </row>
    <row r="72" spans="1:7" x14ac:dyDescent="0.25">
      <c r="A72" s="8">
        <v>70</v>
      </c>
      <c r="B72" s="9" t="s">
        <v>217</v>
      </c>
      <c r="C72" s="9" t="s">
        <v>217</v>
      </c>
      <c r="D72" s="9" t="s">
        <v>218</v>
      </c>
      <c r="E72" s="9" t="s">
        <v>219</v>
      </c>
      <c r="F72" s="10">
        <v>31662.188999999998</v>
      </c>
      <c r="G72" s="11">
        <v>17.105622116297731</v>
      </c>
    </row>
    <row r="73" spans="1:7" x14ac:dyDescent="0.25">
      <c r="A73" s="4">
        <v>71</v>
      </c>
      <c r="B73" s="5" t="s">
        <v>220</v>
      </c>
      <c r="C73" s="5" t="s">
        <v>220</v>
      </c>
      <c r="D73" s="5" t="s">
        <v>221</v>
      </c>
      <c r="E73" s="5" t="s">
        <v>222</v>
      </c>
      <c r="F73" s="6">
        <v>31507.691999999999</v>
      </c>
      <c r="G73" s="7">
        <v>1.2669874878702057</v>
      </c>
    </row>
    <row r="74" spans="1:7" x14ac:dyDescent="0.25">
      <c r="A74" s="8">
        <v>72</v>
      </c>
      <c r="B74" s="9" t="s">
        <v>223</v>
      </c>
      <c r="C74" s="9" t="s">
        <v>18</v>
      </c>
      <c r="D74" s="9" t="s">
        <v>224</v>
      </c>
      <c r="E74" s="9" t="s">
        <v>54</v>
      </c>
      <c r="F74" s="10">
        <v>31316.394</v>
      </c>
      <c r="G74" s="11">
        <v>6.3183491055346392</v>
      </c>
    </row>
    <row r="75" spans="1:7" x14ac:dyDescent="0.25">
      <c r="A75" s="4">
        <v>73</v>
      </c>
      <c r="B75" s="5" t="s">
        <v>225</v>
      </c>
      <c r="C75" s="5" t="s">
        <v>225</v>
      </c>
      <c r="D75" s="5" t="s">
        <v>226</v>
      </c>
      <c r="E75" s="5" t="s">
        <v>227</v>
      </c>
      <c r="F75" s="6">
        <v>31173</v>
      </c>
      <c r="G75" s="7">
        <v>7.37462110774318</v>
      </c>
    </row>
    <row r="76" spans="1:7" x14ac:dyDescent="0.25">
      <c r="A76" s="8">
        <v>74</v>
      </c>
      <c r="B76" s="9" t="s">
        <v>78</v>
      </c>
      <c r="C76" s="9" t="s">
        <v>228</v>
      </c>
      <c r="D76" s="9" t="s">
        <v>229</v>
      </c>
      <c r="E76" s="9" t="s">
        <v>9</v>
      </c>
      <c r="F76" s="10">
        <v>31084.894</v>
      </c>
      <c r="G76" s="11">
        <v>3.2924089971999129</v>
      </c>
    </row>
    <row r="77" spans="1:7" x14ac:dyDescent="0.25">
      <c r="A77" s="4">
        <v>75</v>
      </c>
      <c r="B77" s="5" t="s">
        <v>230</v>
      </c>
      <c r="C77" s="5" t="s">
        <v>231</v>
      </c>
      <c r="D77" s="5" t="s">
        <v>232</v>
      </c>
      <c r="E77" s="5" t="s">
        <v>13</v>
      </c>
      <c r="F77" s="6">
        <v>30581.685000000001</v>
      </c>
      <c r="G77" s="7">
        <v>6.9980084352330092</v>
      </c>
    </row>
    <row r="78" spans="1:7" x14ac:dyDescent="0.25">
      <c r="A78" s="8">
        <v>76</v>
      </c>
      <c r="B78" s="9" t="s">
        <v>233</v>
      </c>
      <c r="C78" s="9" t="s">
        <v>234</v>
      </c>
      <c r="D78" s="9" t="s">
        <v>235</v>
      </c>
      <c r="E78" s="9" t="s">
        <v>236</v>
      </c>
      <c r="F78" s="10">
        <v>30256.703000000001</v>
      </c>
      <c r="G78" s="11">
        <v>-0.13805289768008125</v>
      </c>
    </row>
    <row r="79" spans="1:7" x14ac:dyDescent="0.25">
      <c r="A79" s="4">
        <v>77</v>
      </c>
      <c r="B79" s="5" t="s">
        <v>237</v>
      </c>
      <c r="C79" s="5" t="s">
        <v>237</v>
      </c>
      <c r="D79" s="5" t="s">
        <v>238</v>
      </c>
      <c r="E79" s="5" t="s">
        <v>86</v>
      </c>
      <c r="F79" s="6">
        <v>29721.123</v>
      </c>
      <c r="G79" s="7">
        <v>2.1984068585606491</v>
      </c>
    </row>
    <row r="80" spans="1:7" x14ac:dyDescent="0.25">
      <c r="A80" s="8">
        <v>78</v>
      </c>
      <c r="B80" s="9" t="s">
        <v>239</v>
      </c>
      <c r="C80" s="9" t="s">
        <v>18</v>
      </c>
      <c r="D80" s="9" t="s">
        <v>240</v>
      </c>
      <c r="E80" s="9" t="s">
        <v>31</v>
      </c>
      <c r="F80" s="10">
        <v>29374.281999999999</v>
      </c>
      <c r="G80" s="11">
        <v>3.9061973823841503</v>
      </c>
    </row>
    <row r="81" spans="1:7" x14ac:dyDescent="0.25">
      <c r="A81" s="4">
        <v>79</v>
      </c>
      <c r="B81" s="5" t="s">
        <v>241</v>
      </c>
      <c r="C81" s="5" t="s">
        <v>242</v>
      </c>
      <c r="D81" s="5" t="s">
        <v>243</v>
      </c>
      <c r="E81" s="5" t="s">
        <v>13</v>
      </c>
      <c r="F81" s="6">
        <v>29129.328000000001</v>
      </c>
      <c r="G81" s="7">
        <v>6.565266969895081</v>
      </c>
    </row>
    <row r="82" spans="1:7" x14ac:dyDescent="0.25">
      <c r="A82" s="8">
        <v>80</v>
      </c>
      <c r="B82" s="9" t="s">
        <v>301</v>
      </c>
      <c r="C82" s="9" t="s">
        <v>244</v>
      </c>
      <c r="D82" s="9" t="s">
        <v>245</v>
      </c>
      <c r="E82" s="9" t="s">
        <v>186</v>
      </c>
      <c r="F82" s="10">
        <v>29000</v>
      </c>
      <c r="G82" s="11">
        <v>3.9426523297491038</v>
      </c>
    </row>
    <row r="83" spans="1:7" x14ac:dyDescent="0.25">
      <c r="A83" s="4">
        <v>81</v>
      </c>
      <c r="B83" s="13" t="s">
        <v>246</v>
      </c>
      <c r="C83" s="5" t="s">
        <v>247</v>
      </c>
      <c r="D83" s="5" t="s">
        <v>248</v>
      </c>
      <c r="E83" s="5" t="s">
        <v>166</v>
      </c>
      <c r="F83" s="6">
        <v>28846.298999999999</v>
      </c>
      <c r="G83" s="7">
        <v>16.666237959288157</v>
      </c>
    </row>
    <row r="84" spans="1:7" x14ac:dyDescent="0.25">
      <c r="A84" s="8">
        <v>82</v>
      </c>
      <c r="B84" s="9" t="s">
        <v>249</v>
      </c>
      <c r="C84" s="9" t="s">
        <v>250</v>
      </c>
      <c r="D84" s="9" t="s">
        <v>251</v>
      </c>
      <c r="E84" s="9" t="s">
        <v>252</v>
      </c>
      <c r="F84" s="10">
        <v>28592.618999999999</v>
      </c>
      <c r="G84" s="11">
        <v>0.32497894736841676</v>
      </c>
    </row>
    <row r="85" spans="1:7" x14ac:dyDescent="0.25">
      <c r="A85" s="4">
        <v>83</v>
      </c>
      <c r="B85" s="5" t="s">
        <v>117</v>
      </c>
      <c r="C85" s="5" t="s">
        <v>253</v>
      </c>
      <c r="D85" s="5" t="s">
        <v>254</v>
      </c>
      <c r="E85" s="5" t="s">
        <v>120</v>
      </c>
      <c r="F85" s="6">
        <v>28252.337</v>
      </c>
      <c r="G85" s="7">
        <v>-3.9157209581486807</v>
      </c>
    </row>
    <row r="86" spans="1:7" x14ac:dyDescent="0.25">
      <c r="A86" s="8">
        <v>84</v>
      </c>
      <c r="B86" s="9" t="s">
        <v>28</v>
      </c>
      <c r="C86" s="9" t="s">
        <v>255</v>
      </c>
      <c r="D86" s="9" t="s">
        <v>256</v>
      </c>
      <c r="E86" s="9" t="s">
        <v>31</v>
      </c>
      <c r="F86" s="10">
        <v>28139.050999999999</v>
      </c>
      <c r="G86" s="11">
        <v>0.5002000071431103</v>
      </c>
    </row>
    <row r="87" spans="1:7" x14ac:dyDescent="0.25">
      <c r="A87" s="4">
        <v>85</v>
      </c>
      <c r="B87" s="5" t="s">
        <v>257</v>
      </c>
      <c r="C87" s="5" t="s">
        <v>258</v>
      </c>
      <c r="D87" s="5" t="s">
        <v>259</v>
      </c>
      <c r="E87" s="5" t="s">
        <v>13</v>
      </c>
      <c r="F87" s="6">
        <v>27413.363000000001</v>
      </c>
      <c r="G87" s="7">
        <v>3.2384695345288357</v>
      </c>
    </row>
    <row r="88" spans="1:7" x14ac:dyDescent="0.25">
      <c r="A88" s="8">
        <v>86</v>
      </c>
      <c r="B88" s="9" t="s">
        <v>260</v>
      </c>
      <c r="C88" s="9" t="s">
        <v>261</v>
      </c>
      <c r="D88" s="9" t="s">
        <v>262</v>
      </c>
      <c r="E88" s="9" t="s">
        <v>13</v>
      </c>
      <c r="F88" s="10">
        <v>27150.245999999999</v>
      </c>
      <c r="G88" s="11">
        <v>10.815720391981241</v>
      </c>
    </row>
    <row r="89" spans="1:7" x14ac:dyDescent="0.25">
      <c r="A89" s="4">
        <v>87</v>
      </c>
      <c r="B89" s="5" t="s">
        <v>263</v>
      </c>
      <c r="C89" s="5" t="s">
        <v>264</v>
      </c>
      <c r="D89" s="5" t="s">
        <v>265</v>
      </c>
      <c r="E89" s="5" t="s">
        <v>9</v>
      </c>
      <c r="F89" s="6">
        <v>26993.896000000001</v>
      </c>
      <c r="G89" s="7">
        <v>-0.5735697644069907</v>
      </c>
    </row>
    <row r="90" spans="1:7" x14ac:dyDescent="0.25">
      <c r="A90" s="8">
        <v>88</v>
      </c>
      <c r="B90" s="9" t="s">
        <v>266</v>
      </c>
      <c r="C90" s="9" t="s">
        <v>267</v>
      </c>
      <c r="D90" s="9" t="s">
        <v>268</v>
      </c>
      <c r="E90" s="9" t="s">
        <v>13</v>
      </c>
      <c r="F90" s="10">
        <v>26911.393</v>
      </c>
      <c r="G90" s="11">
        <v>6.5112232123396536</v>
      </c>
    </row>
    <row r="91" spans="1:7" x14ac:dyDescent="0.25">
      <c r="A91" s="4">
        <v>89</v>
      </c>
      <c r="B91" s="5" t="s">
        <v>269</v>
      </c>
      <c r="C91" s="5" t="s">
        <v>18</v>
      </c>
      <c r="D91" s="5" t="s">
        <v>270</v>
      </c>
      <c r="E91" s="5" t="s">
        <v>9</v>
      </c>
      <c r="F91" s="6">
        <v>26808.013999999999</v>
      </c>
      <c r="G91" s="7">
        <v>4.9063083220149277</v>
      </c>
    </row>
    <row r="92" spans="1:7" x14ac:dyDescent="0.25">
      <c r="A92" s="8">
        <v>90</v>
      </c>
      <c r="B92" s="9" t="s">
        <v>271</v>
      </c>
      <c r="C92" s="9" t="s">
        <v>18</v>
      </c>
      <c r="D92" s="9" t="s">
        <v>272</v>
      </c>
      <c r="E92" s="9" t="s">
        <v>109</v>
      </c>
      <c r="F92" s="10">
        <v>26379.87</v>
      </c>
      <c r="G92" s="11">
        <v>1.7078482025632422</v>
      </c>
    </row>
    <row r="93" spans="1:7" x14ac:dyDescent="0.25">
      <c r="A93" s="4">
        <v>91</v>
      </c>
      <c r="B93" s="5" t="s">
        <v>273</v>
      </c>
      <c r="C93" s="5" t="s">
        <v>274</v>
      </c>
      <c r="D93" s="5" t="s">
        <v>275</v>
      </c>
      <c r="E93" s="5" t="s">
        <v>276</v>
      </c>
      <c r="F93" s="6">
        <v>26360.003000000001</v>
      </c>
      <c r="G93" s="7">
        <v>2.6642219394585811</v>
      </c>
    </row>
    <row r="94" spans="1:7" x14ac:dyDescent="0.25">
      <c r="A94" s="8">
        <v>92</v>
      </c>
      <c r="B94" s="9" t="s">
        <v>277</v>
      </c>
      <c r="C94" s="9" t="s">
        <v>278</v>
      </c>
      <c r="D94" s="9" t="s">
        <v>279</v>
      </c>
      <c r="E94" s="9" t="s">
        <v>280</v>
      </c>
      <c r="F94" s="10">
        <v>25642.623</v>
      </c>
      <c r="G94" s="11">
        <v>-4.4850804865547875</v>
      </c>
    </row>
    <row r="95" spans="1:7" x14ac:dyDescent="0.25">
      <c r="A95" s="4">
        <v>93</v>
      </c>
      <c r="B95" s="5" t="s">
        <v>281</v>
      </c>
      <c r="C95" s="5" t="s">
        <v>18</v>
      </c>
      <c r="D95" s="5" t="s">
        <v>282</v>
      </c>
      <c r="E95" s="5" t="s">
        <v>283</v>
      </c>
      <c r="F95" s="6">
        <v>25574.03</v>
      </c>
      <c r="G95" s="7">
        <v>5.9591884830029551</v>
      </c>
    </row>
    <row r="96" spans="1:7" x14ac:dyDescent="0.25">
      <c r="A96" s="8">
        <v>94</v>
      </c>
      <c r="B96" s="9" t="s">
        <v>284</v>
      </c>
      <c r="C96" s="9" t="s">
        <v>285</v>
      </c>
      <c r="D96" s="9" t="s">
        <v>286</v>
      </c>
      <c r="E96" s="9" t="s">
        <v>13</v>
      </c>
      <c r="F96" s="10">
        <v>25556.277999999998</v>
      </c>
      <c r="G96" s="11">
        <v>4.159402093387194</v>
      </c>
    </row>
    <row r="97" spans="1:7" x14ac:dyDescent="0.25">
      <c r="A97" s="4">
        <v>95</v>
      </c>
      <c r="B97" s="5" t="s">
        <v>287</v>
      </c>
      <c r="C97" s="5" t="s">
        <v>18</v>
      </c>
      <c r="D97" s="5" t="s">
        <v>288</v>
      </c>
      <c r="E97" s="5" t="s">
        <v>57</v>
      </c>
      <c r="F97" s="6">
        <v>25489.412</v>
      </c>
      <c r="G97" s="7">
        <v>4.9639542007284048</v>
      </c>
    </row>
    <row r="98" spans="1:7" x14ac:dyDescent="0.25">
      <c r="A98" s="8">
        <v>96</v>
      </c>
      <c r="B98" s="9" t="s">
        <v>289</v>
      </c>
      <c r="C98" s="9" t="s">
        <v>18</v>
      </c>
      <c r="D98" s="9" t="s">
        <v>290</v>
      </c>
      <c r="E98" s="9" t="s">
        <v>113</v>
      </c>
      <c r="F98" s="10">
        <v>25481.989000000001</v>
      </c>
      <c r="G98" s="11">
        <v>1.1109150950463715</v>
      </c>
    </row>
    <row r="99" spans="1:7" x14ac:dyDescent="0.25">
      <c r="A99" s="4">
        <v>97</v>
      </c>
      <c r="B99" s="5" t="s">
        <v>51</v>
      </c>
      <c r="C99" s="5" t="s">
        <v>291</v>
      </c>
      <c r="D99" s="5" t="s">
        <v>292</v>
      </c>
      <c r="E99" s="5" t="s">
        <v>54</v>
      </c>
      <c r="F99" s="6">
        <v>25448.416000000001</v>
      </c>
      <c r="G99" s="7">
        <v>3.4379635183095427</v>
      </c>
    </row>
    <row r="100" spans="1:7" x14ac:dyDescent="0.25">
      <c r="A100" s="8">
        <v>98</v>
      </c>
      <c r="B100" s="9" t="s">
        <v>293</v>
      </c>
      <c r="C100" s="9" t="s">
        <v>18</v>
      </c>
      <c r="D100" s="9" t="s">
        <v>294</v>
      </c>
      <c r="E100" s="9" t="s">
        <v>9</v>
      </c>
      <c r="F100" s="10">
        <v>25216.947</v>
      </c>
      <c r="G100" s="11">
        <v>4.026601527074277</v>
      </c>
    </row>
    <row r="101" spans="1:7" x14ac:dyDescent="0.25">
      <c r="A101" s="4">
        <v>99</v>
      </c>
      <c r="B101" s="5" t="s">
        <v>302</v>
      </c>
      <c r="C101" s="5" t="s">
        <v>18</v>
      </c>
      <c r="D101" s="5" t="s">
        <v>295</v>
      </c>
      <c r="E101" s="5" t="s">
        <v>24</v>
      </c>
      <c r="F101" s="6">
        <v>24500</v>
      </c>
      <c r="G101" s="7">
        <v>-1.3904271758644928</v>
      </c>
    </row>
    <row r="102" spans="1:7" x14ac:dyDescent="0.25">
      <c r="A102" s="14">
        <v>100</v>
      </c>
      <c r="B102" s="15" t="s">
        <v>296</v>
      </c>
      <c r="C102" s="15" t="s">
        <v>297</v>
      </c>
      <c r="D102" s="15" t="s">
        <v>298</v>
      </c>
      <c r="E102" s="15" t="s">
        <v>13</v>
      </c>
      <c r="F102" s="16">
        <v>24216.552</v>
      </c>
      <c r="G102" s="17">
        <v>0.38539052782460403</v>
      </c>
    </row>
    <row r="103" spans="1:7" x14ac:dyDescent="0.25">
      <c r="A103" s="21" t="s">
        <v>0</v>
      </c>
      <c r="B103" s="22"/>
      <c r="C103" s="22"/>
      <c r="D103" s="22"/>
      <c r="E103" s="23"/>
      <c r="F103" s="24">
        <f>SUM(F3:F102)</f>
        <v>4651833.243999999</v>
      </c>
      <c r="G103" s="25">
        <v>2.9972709469707324</v>
      </c>
    </row>
    <row r="104" spans="1:7" x14ac:dyDescent="0.25">
      <c r="A104" s="26" t="s">
        <v>306</v>
      </c>
      <c r="B104" s="26"/>
      <c r="C104" s="26"/>
      <c r="D104" s="26"/>
      <c r="E104" s="26"/>
      <c r="F104" s="26"/>
      <c r="G104" s="26"/>
    </row>
    <row r="105" spans="1:7" x14ac:dyDescent="0.25">
      <c r="A105" s="26" t="s">
        <v>307</v>
      </c>
      <c r="B105" s="26"/>
      <c r="C105" s="26"/>
      <c r="D105" s="26"/>
      <c r="E105" s="26"/>
      <c r="F105" s="26"/>
      <c r="G105" s="26"/>
    </row>
  </sheetData>
  <mergeCells count="2">
    <mergeCell ref="A103:E103"/>
    <mergeCell ref="A1:G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FlightGlobal Airport Top 100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DVV</dc:creator>
  <cp:lastModifiedBy>DVV</cp:lastModifiedBy>
  <dcterms:created xsi:type="dcterms:W3CDTF">2020-05-05T15:43:11Z</dcterms:created>
  <dcterms:modified xsi:type="dcterms:W3CDTF">2020-05-05T16:01:06Z</dcterms:modified>
</cp:coreProperties>
</file>